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0F8F4BC8-4620-484B-A4BD-A2F892384002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<sst xmlns="http://schemas.openxmlformats.org/spreadsheetml/2006/main" count="31" uniqueCount="31">
  <si>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</si>
  <si>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</si>
  <si>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</si>
  <si>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</si>
  <si>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</si>
  <si>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</si>
  <si>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</si>
  <si>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</si>
  <si>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</si>
  <si>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</si>
  <si>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</si>
  <si>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</si>
  <si>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</si>
  <si>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</si>
  <si>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</si>
  <si>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</si>
  <si>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</si>
  <si>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</si>
  <si>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</si>
  <si>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</si>
  <si>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</si>
  <si>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</si>
  <si>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</si>
  <si>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</si>
  <si>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</si>
  <si>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</si>
  <si>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</si>
  <si>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</si>
  <si>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</si>
  <si>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CENTRAL DE AGUA Y SANEAMIENTO</t>
  </si>
  <si>
    <t>Del 01 de enero al 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</si>
</sst>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31</xdr:row>
      <xdr:rowOff>47625</xdr:rowOff>
    </xdr:from>
    <xdr:to>
      <xdr:col>5</xdr:col>
      <xdr:colOff>802005</xdr:colOff>
      <xdr:row>37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DEA03E-6E88-8A5F-4296-9C867F9EB9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730"/>
        <a:stretch/>
      </xdr:blipFill>
      <xdr:spPr bwMode="auto">
        <a:xfrm>
          <a:off x="1057275" y="5886450"/>
          <a:ext cx="561213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E18" sqref="E1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bestFit="1" customWidth="1"/>
    <col min="4" max="5" width="15.140625" style="13" bestFit="1" customWidth="1"/>
    <col min="6" max="6" width="13.710937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604437719.23000002</v>
      </c>
      <c r="D8" s="7">
        <f>SUM(D10,D19)</f>
        <v>1556418547.6599998</v>
      </c>
      <c r="E8" s="7">
        <f>SUM(E10,E19)</f>
        <v>1457991671.54</v>
      </c>
      <c r="F8" s="7">
        <f>C8+D8-E8</f>
        <v>702864595.3499999</v>
      </c>
      <c r="G8" s="7">
        <f>F8-C8</f>
        <v>98426876.119999886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306131931.75000006</v>
      </c>
      <c r="D10" s="7">
        <f>SUM(D11:D17)</f>
        <v>1402887493.6899998</v>
      </c>
      <c r="E10" s="7">
        <f>SUM(E11:E17)</f>
        <v>1313830211.1900001</v>
      </c>
      <c r="F10" s="7">
        <f t="shared" ref="F10:F17" si="0">C10+D10-E10</f>
        <v>395189214.24999976</v>
      </c>
      <c r="G10" s="7">
        <f t="shared" ref="G10:G17" si="1">F10-C10</f>
        <v>89057282.499999702</v>
      </c>
    </row>
    <row r="11" spans="2:7" x14ac:dyDescent="0.2">
      <c r="B11" s="3" t="s">
        <v>6</v>
      </c>
      <c r="C11" s="8">
        <v>147529721.75</v>
      </c>
      <c r="D11" s="8">
        <v>898881637.72000003</v>
      </c>
      <c r="E11" s="8">
        <v>809417579.47000003</v>
      </c>
      <c r="F11" s="12">
        <f t="shared" si="0"/>
        <v>236993780</v>
      </c>
      <c r="G11" s="12">
        <f t="shared" si="1"/>
        <v>89464058.25</v>
      </c>
    </row>
    <row r="12" spans="2:7" x14ac:dyDescent="0.2">
      <c r="B12" s="3" t="s">
        <v>7</v>
      </c>
      <c r="C12" s="8">
        <v>155598687.09999999</v>
      </c>
      <c r="D12" s="8">
        <v>458700363.63</v>
      </c>
      <c r="E12" s="8">
        <v>465495363.92000002</v>
      </c>
      <c r="F12" s="12">
        <f t="shared" si="0"/>
        <v>148803686.81</v>
      </c>
      <c r="G12" s="12">
        <f t="shared" si="1"/>
        <v>-6795000.2899999917</v>
      </c>
    </row>
    <row r="13" spans="2:7" x14ac:dyDescent="0.2">
      <c r="B13" s="3" t="s">
        <v>8</v>
      </c>
      <c r="C13" s="8">
        <v>17064568.809999999</v>
      </c>
      <c r="D13" s="8">
        <v>45305492.340000004</v>
      </c>
      <c r="E13" s="8">
        <v>36733104</v>
      </c>
      <c r="F13" s="12">
        <f t="shared" si="0"/>
        <v>25636957.150000006</v>
      </c>
      <c r="G13" s="12">
        <f t="shared" si="1"/>
        <v>8572388.3400000073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149256.14000000001</v>
      </c>
      <c r="D15" s="8">
        <v>0</v>
      </c>
      <c r="E15" s="8">
        <v>30853.55</v>
      </c>
      <c r="F15" s="12">
        <f t="shared" si="0"/>
        <v>118402.59000000001</v>
      </c>
      <c r="G15" s="12">
        <f t="shared" si="1"/>
        <v>-30853.550000000003</v>
      </c>
    </row>
    <row r="16" spans="2:7" ht="24" x14ac:dyDescent="0.2">
      <c r="B16" s="3" t="s">
        <v>11</v>
      </c>
      <c r="C16" s="8">
        <v>-14211847.65</v>
      </c>
      <c r="D16" s="8">
        <v>0</v>
      </c>
      <c r="E16" s="8">
        <v>2153310.25</v>
      </c>
      <c r="F16" s="12">
        <f t="shared" si="0"/>
        <v>-16365157.9</v>
      </c>
      <c r="G16" s="12">
        <f t="shared" si="1"/>
        <v>-2153310.25</v>
      </c>
    </row>
    <row r="17" spans="1:7" x14ac:dyDescent="0.2">
      <c r="B17" s="3" t="s">
        <v>12</v>
      </c>
      <c r="C17" s="8">
        <v>1545.6</v>
      </c>
      <c r="D17" s="8">
        <v>0</v>
      </c>
      <c r="E17" s="8">
        <v>0</v>
      </c>
      <c r="F17" s="12">
        <f t="shared" si="0"/>
        <v>1545.6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298305787.48000002</v>
      </c>
      <c r="D19" s="7">
        <f>SUM(D20:D28)</f>
        <v>153531053.96999997</v>
      </c>
      <c r="E19" s="7">
        <f>SUM(E20:E28)</f>
        <v>144161460.35000002</v>
      </c>
      <c r="F19" s="7">
        <f t="shared" ref="F19:F28" si="2">C19+D19-E19</f>
        <v>307675381.09999996</v>
      </c>
      <c r="G19" s="7">
        <f t="shared" ref="G19:G28" si="3">F19-C19</f>
        <v>9369593.6199999452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300938362.24000001</v>
      </c>
      <c r="D22" s="8">
        <v>136218242.34999999</v>
      </c>
      <c r="E22" s="8">
        <v>133128203.93000001</v>
      </c>
      <c r="F22" s="12">
        <f t="shared" si="2"/>
        <v>304028400.66000003</v>
      </c>
      <c r="G22" s="12">
        <f t="shared" si="3"/>
        <v>3090038.4200000167</v>
      </c>
    </row>
    <row r="23" spans="1:7" x14ac:dyDescent="0.2">
      <c r="B23" s="3" t="s">
        <v>18</v>
      </c>
      <c r="C23" s="8">
        <v>66792673.149999999</v>
      </c>
      <c r="D23" s="8">
        <v>15850242.67</v>
      </c>
      <c r="E23" s="8">
        <v>322354.31</v>
      </c>
      <c r="F23" s="12">
        <f t="shared" si="2"/>
        <v>82320561.50999999</v>
      </c>
      <c r="G23" s="12">
        <f t="shared" si="3"/>
        <v>15527888.359999992</v>
      </c>
    </row>
    <row r="24" spans="1:7" x14ac:dyDescent="0.2">
      <c r="B24" s="3" t="s">
        <v>19</v>
      </c>
      <c r="C24" s="8">
        <v>852473.93</v>
      </c>
      <c r="D24" s="8">
        <v>1140215.6399999999</v>
      </c>
      <c r="E24" s="8">
        <v>0</v>
      </c>
      <c r="F24" s="12">
        <f t="shared" si="2"/>
        <v>1992689.5699999998</v>
      </c>
      <c r="G24" s="12">
        <f t="shared" si="3"/>
        <v>1140215.6399999997</v>
      </c>
    </row>
    <row r="25" spans="1:7" ht="24" x14ac:dyDescent="0.2">
      <c r="B25" s="3" t="s">
        <v>20</v>
      </c>
      <c r="C25" s="8">
        <v>-70277721.840000004</v>
      </c>
      <c r="D25" s="8">
        <v>322353.31</v>
      </c>
      <c r="E25" s="8">
        <v>10710902.109999999</v>
      </c>
      <c r="F25" s="12">
        <f t="shared" si="2"/>
        <v>-80666270.640000001</v>
      </c>
      <c r="G25" s="12">
        <f t="shared" si="3"/>
        <v>-10388548.799999997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15748031496062992" bottom="0.15748031496062992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2023-02-01T16:27:49Z</cp:lastPrinted>
  <dcterms:created xsi:type="dcterms:W3CDTF">2019-12-03T19:14:48Z</dcterms:created>
  <dcterms:modified xsi:type="dcterms:W3CDTF">2023-02-01T16:27:51Z</dcterms:modified>
</cp:coreProperties>
</file>